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odlre\Desktop\"/>
    </mc:Choice>
  </mc:AlternateContent>
  <bookViews>
    <workbookView xWindow="0" yWindow="0" windowWidth="28800" windowHeight="11835"/>
  </bookViews>
  <sheets>
    <sheet name="Vynosy2023" sheetId="5" r:id="rId1"/>
    <sheet name="Náklady 202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5" l="1"/>
  <c r="J14" i="5"/>
  <c r="C15" i="5"/>
  <c r="I30" i="1" l="1"/>
  <c r="H30" i="1"/>
  <c r="G30" i="1"/>
  <c r="E30" i="1"/>
  <c r="I15" i="5"/>
  <c r="E15" i="5"/>
  <c r="F15" i="5"/>
  <c r="G15" i="5"/>
  <c r="J15" i="5" s="1"/>
  <c r="H15" i="5"/>
  <c r="J29" i="1" l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C30" i="1" l="1"/>
  <c r="F30" i="1" l="1"/>
  <c r="D30" i="1"/>
  <c r="B30" i="1"/>
  <c r="J30" i="1" l="1"/>
</calcChain>
</file>

<file path=xl/sharedStrings.xml><?xml version="1.0" encoding="utf-8"?>
<sst xmlns="http://schemas.openxmlformats.org/spreadsheetml/2006/main" count="68" uniqueCount="62">
  <si>
    <t>Náklady</t>
  </si>
  <si>
    <t>Dotace SR UZ33353</t>
  </si>
  <si>
    <t>Celkem</t>
  </si>
  <si>
    <t>Kancelářské potřeby, papír, škol. tisk., tonery</t>
  </si>
  <si>
    <t xml:space="preserve">Časopisy,elektronické předplatné, publikace </t>
  </si>
  <si>
    <t>Potraviny ŠJ</t>
  </si>
  <si>
    <t>Spotřebovaný materiál</t>
  </si>
  <si>
    <t>Potřeby pro ZŠ, MŠ a ŠD (zajištění pedagog. činnosti)</t>
  </si>
  <si>
    <t>Elektrická energie</t>
  </si>
  <si>
    <t>Plyn</t>
  </si>
  <si>
    <t xml:space="preserve">Údržby, opravy, revize </t>
  </si>
  <si>
    <t>Údržba, licence PC programů, PC servis</t>
  </si>
  <si>
    <t>Služby a práce nevýrobní povahy</t>
  </si>
  <si>
    <t>Výkony spojů, poštovné</t>
  </si>
  <si>
    <t>Prevnece, přednášky pro žáky</t>
  </si>
  <si>
    <t>Bankovní poplatky</t>
  </si>
  <si>
    <t>Sociální pojištění a zdrav. pojistění</t>
  </si>
  <si>
    <t xml:space="preserve">FKSP </t>
  </si>
  <si>
    <t>Zdravotní prohlídky zaměstnanců, ochranné pomůcky</t>
  </si>
  <si>
    <t>Jiné ostatní náklady</t>
  </si>
  <si>
    <t>Odpisy drobného majetku</t>
  </si>
  <si>
    <t>Náklady z dlouhodobého drobného majektu</t>
  </si>
  <si>
    <t>Celkem náklady</t>
  </si>
  <si>
    <t>Výnosy</t>
  </si>
  <si>
    <t>Stravné žáci a zaměstnanci</t>
  </si>
  <si>
    <t>Tržby dopolední svačiny</t>
  </si>
  <si>
    <t>Pronájmy prostor</t>
  </si>
  <si>
    <t>Poplatek MŠ, ŠD, kroužky</t>
  </si>
  <si>
    <t>Přijaté příspěvky a dotace</t>
  </si>
  <si>
    <t>Celkem výnosy</t>
  </si>
  <si>
    <t>Hospodářský výsledek V-N</t>
  </si>
  <si>
    <t>Fondy</t>
  </si>
  <si>
    <t>Počáteční stav</t>
  </si>
  <si>
    <t>Tvorba</t>
  </si>
  <si>
    <t>Fond kulturních a sociálních potřeb</t>
  </si>
  <si>
    <t xml:space="preserve">Rezervní fond </t>
  </si>
  <si>
    <t>Fond reprodukce majetku, IF</t>
  </si>
  <si>
    <t>Čerpání fondů (dary)</t>
  </si>
  <si>
    <t>Dotace NPO UZ33086,87,88</t>
  </si>
  <si>
    <t>Dotace NPO UZ 33086,87,88</t>
  </si>
  <si>
    <t>DDHM do 3000 Kč (DKP)</t>
  </si>
  <si>
    <t>Čerpání</t>
  </si>
  <si>
    <t>Konečný stav</t>
  </si>
  <si>
    <t>Příspěvek obce UZ12023</t>
  </si>
  <si>
    <t>Školní jídelna UZ22023</t>
  </si>
  <si>
    <t>HČ UZ52023</t>
  </si>
  <si>
    <t>Vl výk.UZ32023, dary, bezúpl.přev. UZ 42023</t>
  </si>
  <si>
    <t>Příměstský tábor UZ 62023</t>
  </si>
  <si>
    <t>Dotace OP JAK 33092 a Šab.33063</t>
  </si>
  <si>
    <t>Rozbor hospodaření školy za rok 2023</t>
  </si>
  <si>
    <t>Vl.výk,dary,bezúpl. přev. UZ3,42023</t>
  </si>
  <si>
    <t>Dotace OP JAK 33092 a Šab.UZ33063</t>
  </si>
  <si>
    <t>HČ UZ 52023</t>
  </si>
  <si>
    <t>Vzdělávání zaměstnanců</t>
  </si>
  <si>
    <t>Hrubé mzdy vč. dohod a nemoci</t>
  </si>
  <si>
    <t>Učební pomůcky včetně podpůrných opatř.</t>
  </si>
  <si>
    <t xml:space="preserve">Úklidové a hygienické prostředky </t>
  </si>
  <si>
    <t>Výnosy za poškození uč. pomůcek</t>
  </si>
  <si>
    <t>Ostatní výnosy (např. sběr, voj.cvičení)</t>
  </si>
  <si>
    <t>Cestovné, doprava žáků na soutěže</t>
  </si>
  <si>
    <t>Výuka, nájem, doprava do bazénu</t>
  </si>
  <si>
    <t>Pojištění, spoluúčast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</si>
</sst>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_ ;\-#,##0.00\ 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5" fillId="2" borderId="0" applyNumberFormat="0" applyBorder="0" applyAlignment="0" applyProtection="0"/>
    <xf numFmtId="0" fontId="4" fillId="3" borderId="17" applyNumberFormat="0" applyFont="0" applyAlignment="0" applyProtection="0"/>
  </cellStyleXfs>
  <cellXfs count="92">
    <xf numFmtId="0" fontId="0" fillId="0" borderId="0" xfId="0"/>
    <xf numFmtId="4" fontId="0" fillId="0" borderId="0" xfId="0" applyNumberFormat="1"/>
    <xf numFmtId="0" fontId="0" fillId="0" borderId="0" xfId="0" applyFont="1"/>
    <xf numFmtId="0" fontId="3" fillId="0" borderId="0" xfId="0" applyFont="1" applyFill="1"/>
    <xf numFmtId="0" fontId="0" fillId="0" borderId="0" xfId="0" applyAlignment="1">
      <alignment shrinkToFit="1"/>
    </xf>
    <xf numFmtId="4" fontId="0" fillId="0" borderId="0" xfId="0" applyNumberFormat="1" applyBorder="1"/>
    <xf numFmtId="0" fontId="0" fillId="0" borderId="0" xfId="0" applyBorder="1"/>
    <xf numFmtId="0" fontId="1" fillId="0" borderId="0" xfId="0" applyFont="1"/>
    <xf numFmtId="0" fontId="1" fillId="0" borderId="0" xfId="0" applyFont="1" applyBorder="1"/>
    <xf numFmtId="44" fontId="0" fillId="0" borderId="0" xfId="0" applyNumberFormat="1" applyBorder="1"/>
    <xf numFmtId="0" fontId="0" fillId="0" borderId="0" xfId="0" applyBorder="1" applyAlignment="1">
      <alignment shrinkToFit="1"/>
    </xf>
    <xf numFmtId="0" fontId="2" fillId="0" borderId="0" xfId="0" applyFont="1" applyBorder="1" applyAlignment="1">
      <alignment shrinkToFit="1"/>
    </xf>
    <xf numFmtId="4" fontId="1" fillId="0" borderId="0" xfId="0" applyNumberFormat="1" applyFont="1" applyBorder="1" applyAlignment="1">
      <alignment wrapText="1"/>
    </xf>
    <xf numFmtId="4" fontId="1" fillId="0" borderId="0" xfId="0" applyNumberFormat="1" applyFont="1" applyFill="1" applyBorder="1" applyAlignment="1">
      <alignment wrapText="1"/>
    </xf>
    <xf numFmtId="0" fontId="1" fillId="0" borderId="0" xfId="0" applyFont="1" applyBorder="1" applyAlignment="1">
      <alignment shrinkToFit="1"/>
    </xf>
    <xf numFmtId="4" fontId="1" fillId="0" borderId="0" xfId="0" applyNumberFormat="1" applyFont="1" applyBorder="1"/>
    <xf numFmtId="0" fontId="6" fillId="0" borderId="0" xfId="0" applyFont="1" applyAlignment="1">
      <alignment shrinkToFit="1"/>
    </xf>
    <xf numFmtId="4" fontId="6" fillId="0" borderId="0" xfId="0" applyNumberFormat="1" applyFont="1"/>
    <xf numFmtId="0" fontId="6" fillId="0" borderId="0" xfId="0" applyFont="1"/>
    <xf numFmtId="0" fontId="6" fillId="0" borderId="5" xfId="0" applyFont="1" applyBorder="1" applyAlignment="1">
      <alignment shrinkToFit="1"/>
    </xf>
    <xf numFmtId="4" fontId="6" fillId="0" borderId="6" xfId="0" applyNumberFormat="1" applyFont="1" applyBorder="1"/>
    <xf numFmtId="4" fontId="6" fillId="0" borderId="7" xfId="0" applyNumberFormat="1" applyFont="1" applyBorder="1"/>
    <xf numFmtId="0" fontId="6" fillId="0" borderId="8" xfId="0" applyFont="1" applyBorder="1" applyAlignment="1">
      <alignment shrinkToFit="1"/>
    </xf>
    <xf numFmtId="4" fontId="6" fillId="0" borderId="9" xfId="0" applyNumberFormat="1" applyFont="1" applyBorder="1"/>
    <xf numFmtId="4" fontId="6" fillId="0" borderId="10" xfId="0" applyNumberFormat="1" applyFont="1" applyBorder="1"/>
    <xf numFmtId="0" fontId="6" fillId="0" borderId="13" xfId="0" applyFont="1" applyBorder="1" applyAlignment="1">
      <alignment shrinkToFit="1"/>
    </xf>
    <xf numFmtId="4" fontId="6" fillId="0" borderId="14" xfId="0" applyNumberFormat="1" applyFont="1" applyBorder="1"/>
    <xf numFmtId="4" fontId="6" fillId="0" borderId="11" xfId="0" applyNumberFormat="1" applyFont="1" applyBorder="1"/>
    <xf numFmtId="0" fontId="7" fillId="0" borderId="0" xfId="0" applyFont="1"/>
    <xf numFmtId="0" fontId="7" fillId="0" borderId="0" xfId="0" applyFont="1" applyAlignment="1">
      <alignment shrinkToFit="1"/>
    </xf>
    <xf numFmtId="0" fontId="7" fillId="0" borderId="2" xfId="0" applyFont="1" applyBorder="1"/>
    <xf numFmtId="0" fontId="7" fillId="0" borderId="3" xfId="0" applyFont="1" applyBorder="1"/>
    <xf numFmtId="0" fontId="7" fillId="0" borderId="0" xfId="0" applyFont="1" applyBorder="1"/>
    <xf numFmtId="0" fontId="6" fillId="0" borderId="5" xfId="0" applyFont="1" applyBorder="1"/>
    <xf numFmtId="0" fontId="6" fillId="0" borderId="8" xfId="0" applyFont="1" applyBorder="1"/>
    <xf numFmtId="0" fontId="6" fillId="0" borderId="15" xfId="0" applyFont="1" applyBorder="1"/>
    <xf numFmtId="44" fontId="6" fillId="0" borderId="6" xfId="0" applyNumberFormat="1" applyFont="1" applyBorder="1" applyAlignment="1">
      <alignment shrinkToFit="1"/>
    </xf>
    <xf numFmtId="44" fontId="6" fillId="0" borderId="9" xfId="0" applyNumberFormat="1" applyFont="1" applyBorder="1" applyAlignment="1">
      <alignment shrinkToFit="1"/>
    </xf>
    <xf numFmtId="44" fontId="6" fillId="0" borderId="16" xfId="0" applyNumberFormat="1" applyFont="1" applyBorder="1" applyAlignment="1">
      <alignment shrinkToFit="1"/>
    </xf>
    <xf numFmtId="4" fontId="7" fillId="0" borderId="3" xfId="0" applyNumberFormat="1" applyFont="1" applyBorder="1" applyAlignment="1">
      <alignment vertical="top" wrapText="1" shrinkToFit="1"/>
    </xf>
    <xf numFmtId="44" fontId="6" fillId="0" borderId="0" xfId="0" applyNumberFormat="1" applyFont="1" applyBorder="1" applyAlignment="1">
      <alignment shrinkToFit="1"/>
    </xf>
    <xf numFmtId="4" fontId="7" fillId="0" borderId="3" xfId="0" applyNumberFormat="1" applyFont="1" applyBorder="1" applyAlignment="1">
      <alignment vertical="top" wrapText="1"/>
    </xf>
    <xf numFmtId="3" fontId="6" fillId="0" borderId="0" xfId="0" applyNumberFormat="1" applyFont="1"/>
    <xf numFmtId="4" fontId="6" fillId="0" borderId="0" xfId="0" applyNumberFormat="1" applyFont="1" applyBorder="1"/>
    <xf numFmtId="0" fontId="6" fillId="0" borderId="0" xfId="0" applyFont="1" applyBorder="1"/>
    <xf numFmtId="0" fontId="8" fillId="0" borderId="2" xfId="0" applyFont="1" applyBorder="1" applyAlignment="1">
      <alignment shrinkToFit="1"/>
    </xf>
    <xf numFmtId="4" fontId="6" fillId="4" borderId="9" xfId="0" applyNumberFormat="1" applyFont="1" applyFill="1" applyBorder="1"/>
    <xf numFmtId="4" fontId="7" fillId="0" borderId="18" xfId="0" applyNumberFormat="1" applyFont="1" applyBorder="1" applyAlignment="1">
      <alignment vertical="top" wrapText="1"/>
    </xf>
    <xf numFmtId="4" fontId="6" fillId="4" borderId="9" xfId="2" applyNumberFormat="1" applyFont="1" applyFill="1" applyBorder="1"/>
    <xf numFmtId="0" fontId="8" fillId="0" borderId="19" xfId="0" applyFont="1" applyBorder="1" applyAlignment="1">
      <alignment vertical="top" shrinkToFit="1"/>
    </xf>
    <xf numFmtId="0" fontId="7" fillId="0" borderId="20" xfId="0" applyFont="1" applyBorder="1" applyAlignment="1">
      <alignment vertical="top" wrapText="1"/>
    </xf>
    <xf numFmtId="0" fontId="6" fillId="0" borderId="21" xfId="0" applyFont="1" applyBorder="1" applyAlignment="1">
      <alignment shrinkToFit="1"/>
    </xf>
    <xf numFmtId="4" fontId="6" fillId="0" borderId="22" xfId="0" applyNumberFormat="1" applyFont="1" applyBorder="1"/>
    <xf numFmtId="4" fontId="6" fillId="4" borderId="22" xfId="0" applyNumberFormat="1" applyFont="1" applyFill="1" applyBorder="1"/>
    <xf numFmtId="4" fontId="6" fillId="0" borderId="23" xfId="0" applyNumberFormat="1" applyFont="1" applyBorder="1"/>
    <xf numFmtId="4" fontId="6" fillId="0" borderId="24" xfId="0" applyNumberFormat="1" applyFont="1" applyBorder="1"/>
    <xf numFmtId="44" fontId="6" fillId="0" borderId="10" xfId="0" applyNumberFormat="1" applyFont="1" applyBorder="1" applyAlignment="1">
      <alignment shrinkToFit="1"/>
    </xf>
    <xf numFmtId="44" fontId="6" fillId="0" borderId="25" xfId="0" applyNumberFormat="1" applyFont="1" applyBorder="1" applyAlignment="1">
      <alignment shrinkToFit="1"/>
    </xf>
    <xf numFmtId="44" fontId="6" fillId="0" borderId="7" xfId="0" applyNumberFormat="1" applyFont="1" applyBorder="1" applyAlignment="1">
      <alignment shrinkToFit="1"/>
    </xf>
    <xf numFmtId="0" fontId="7" fillId="0" borderId="4" xfId="0" applyFont="1" applyBorder="1"/>
    <xf numFmtId="4" fontId="6" fillId="4" borderId="14" xfId="2" applyNumberFormat="1" applyFont="1" applyFill="1" applyBorder="1"/>
    <xf numFmtId="0" fontId="7" fillId="0" borderId="12" xfId="0" applyFont="1" applyBorder="1"/>
    <xf numFmtId="44" fontId="6" fillId="0" borderId="27" xfId="0" applyNumberFormat="1" applyFont="1" applyBorder="1" applyAlignment="1">
      <alignment shrinkToFit="1"/>
    </xf>
    <xf numFmtId="44" fontId="6" fillId="0" borderId="28" xfId="0" applyNumberFormat="1" applyFont="1" applyBorder="1" applyAlignment="1">
      <alignment shrinkToFit="1"/>
    </xf>
    <xf numFmtId="44" fontId="6" fillId="0" borderId="29" xfId="0" applyNumberFormat="1" applyFont="1" applyBorder="1" applyAlignment="1">
      <alignment shrinkToFit="1"/>
    </xf>
    <xf numFmtId="0" fontId="7" fillId="0" borderId="15" xfId="0" applyFont="1" applyBorder="1" applyAlignment="1">
      <alignment shrinkToFit="1"/>
    </xf>
    <xf numFmtId="4" fontId="7" fillId="0" borderId="16" xfId="0" applyNumberFormat="1" applyFont="1" applyBorder="1"/>
    <xf numFmtId="4" fontId="7" fillId="0" borderId="25" xfId="0" applyNumberFormat="1" applyFont="1" applyBorder="1"/>
    <xf numFmtId="0" fontId="7" fillId="0" borderId="21" xfId="0" applyFont="1" applyBorder="1" applyAlignment="1">
      <alignment shrinkToFit="1"/>
    </xf>
    <xf numFmtId="4" fontId="7" fillId="0" borderId="22" xfId="0" applyNumberFormat="1" applyFont="1" applyBorder="1"/>
    <xf numFmtId="4" fontId="7" fillId="0" borderId="3" xfId="0" applyNumberFormat="1" applyFont="1" applyBorder="1" applyAlignment="1">
      <alignment horizontal="left" vertical="top" wrapText="1" shrinkToFit="1"/>
    </xf>
    <xf numFmtId="4" fontId="7" fillId="0" borderId="4" xfId="0" applyNumberFormat="1" applyFont="1" applyFill="1" applyBorder="1" applyAlignment="1">
      <alignment vertical="top" wrapText="1"/>
    </xf>
    <xf numFmtId="0" fontId="9" fillId="0" borderId="2" xfId="0" applyFont="1" applyFill="1" applyBorder="1" applyAlignment="1">
      <alignment shrinkToFit="1"/>
    </xf>
    <xf numFmtId="2" fontId="1" fillId="0" borderId="0" xfId="0" applyNumberFormat="1" applyFont="1" applyBorder="1"/>
    <xf numFmtId="4" fontId="7" fillId="4" borderId="16" xfId="0" applyNumberFormat="1" applyFont="1" applyFill="1" applyBorder="1"/>
    <xf numFmtId="4" fontId="7" fillId="4" borderId="22" xfId="0" applyNumberFormat="1" applyFont="1" applyFill="1" applyBorder="1"/>
    <xf numFmtId="4" fontId="1" fillId="0" borderId="3" xfId="0" applyNumberFormat="1" applyFont="1" applyBorder="1"/>
    <xf numFmtId="4" fontId="6" fillId="4" borderId="9" xfId="1" applyNumberFormat="1" applyFont="1" applyFill="1" applyBorder="1"/>
    <xf numFmtId="4" fontId="10" fillId="4" borderId="9" xfId="1" applyNumberFormat="1" applyFont="1" applyFill="1" applyBorder="1"/>
    <xf numFmtId="4" fontId="6" fillId="4" borderId="14" xfId="1" applyNumberFormat="1" applyFont="1" applyFill="1" applyBorder="1"/>
    <xf numFmtId="4" fontId="1" fillId="4" borderId="3" xfId="0" applyNumberFormat="1" applyFont="1" applyFill="1" applyBorder="1"/>
    <xf numFmtId="164" fontId="1" fillId="4" borderId="3" xfId="0" applyNumberFormat="1" applyFont="1" applyFill="1" applyBorder="1"/>
    <xf numFmtId="164" fontId="1" fillId="4" borderId="12" xfId="0" applyNumberFormat="1" applyFont="1" applyFill="1" applyBorder="1"/>
    <xf numFmtId="4" fontId="1" fillId="4" borderId="30" xfId="0" applyNumberFormat="1" applyFont="1" applyFill="1" applyBorder="1"/>
    <xf numFmtId="4" fontId="11" fillId="0" borderId="0" xfId="0" applyNumberFormat="1" applyFont="1" applyFill="1"/>
    <xf numFmtId="0" fontId="0" fillId="0" borderId="31" xfId="0" applyBorder="1"/>
    <xf numFmtId="0" fontId="1" fillId="0" borderId="26" xfId="0" applyFont="1" applyBorder="1"/>
    <xf numFmtId="0" fontId="2" fillId="0" borderId="0" xfId="0" applyFont="1" applyBorder="1" applyAlignment="1">
      <alignment shrinkToFit="1"/>
    </xf>
    <xf numFmtId="0" fontId="0" fillId="0" borderId="0" xfId="0" applyFont="1" applyBorder="1" applyAlignment="1"/>
    <xf numFmtId="0" fontId="2" fillId="0" borderId="1" xfId="0" applyFont="1" applyBorder="1" applyAlignment="1">
      <alignment shrinkToFit="1"/>
    </xf>
    <xf numFmtId="0" fontId="0" fillId="0" borderId="1" xfId="0" applyFont="1" applyBorder="1" applyAlignment="1"/>
    <xf numFmtId="0" fontId="7" fillId="0" borderId="1" xfId="0" applyFont="1" applyBorder="1"/>
  </cellXfs>
  <cellStyles count="3">
    <cellStyle name="Normální" xfId="0" builtinId="0"/>
    <cellStyle name="Poznámka" xfId="2" builtinId="10"/>
    <cellStyle name="Správně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tabSelected="1" topLeftCell="A4" zoomScaleNormal="100" workbookViewId="0">
      <selection activeCell="I28" sqref="I28"/>
    </sheetView>
  </sheetViews>
  <sheetFormatPr defaultRowHeight="15" x14ac:dyDescent="0.25"/>
  <cols>
    <col min="1" max="1" width="30.5703125" style="4" customWidth="1"/>
    <col min="2" max="2" width="13.42578125" style="1" customWidth="1"/>
    <col min="3" max="3" width="17.85546875" style="1" customWidth="1"/>
    <col min="4" max="5" width="13.5703125" style="1" customWidth="1"/>
    <col min="6" max="6" width="12.85546875" style="1" customWidth="1"/>
    <col min="7" max="7" width="12.7109375" style="1" customWidth="1"/>
    <col min="8" max="8" width="12.28515625" style="1" customWidth="1"/>
    <col min="9" max="9" width="12.42578125" style="1" customWidth="1"/>
    <col min="10" max="10" width="17.7109375" customWidth="1"/>
    <col min="12" max="13" width="10" bestFit="1" customWidth="1"/>
  </cols>
  <sheetData>
    <row r="1" spans="1:13" ht="23.25" customHeight="1" x14ac:dyDescent="0.35">
      <c r="A1" s="87" t="s">
        <v>49</v>
      </c>
      <c r="B1" s="88"/>
    </row>
    <row r="2" spans="1:13" x14ac:dyDescent="0.25">
      <c r="I2" s="5"/>
      <c r="J2" s="6"/>
      <c r="K2" s="6"/>
    </row>
    <row r="3" spans="1:13" x14ac:dyDescent="0.25">
      <c r="I3" s="5"/>
      <c r="J3" s="6"/>
      <c r="K3" s="6"/>
    </row>
    <row r="4" spans="1:13" x14ac:dyDescent="0.25">
      <c r="I4" s="5"/>
      <c r="J4" s="6"/>
      <c r="K4" s="6"/>
    </row>
    <row r="5" spans="1:13" ht="17.25" customHeight="1" thickBot="1" x14ac:dyDescent="0.3">
      <c r="A5" s="16"/>
      <c r="B5" s="17"/>
      <c r="C5" s="17"/>
      <c r="D5" s="17"/>
      <c r="E5" s="17"/>
      <c r="F5" s="17"/>
      <c r="G5" s="17"/>
      <c r="H5" s="17"/>
      <c r="I5" s="17"/>
      <c r="J5" s="18"/>
      <c r="K5" s="18"/>
      <c r="L5" s="18"/>
      <c r="M5" s="18"/>
    </row>
    <row r="6" spans="1:13" ht="43.5" customHeight="1" thickBot="1" x14ac:dyDescent="0.35">
      <c r="A6" s="45" t="s">
        <v>23</v>
      </c>
      <c r="B6" s="41" t="s">
        <v>43</v>
      </c>
      <c r="C6" s="70" t="s">
        <v>46</v>
      </c>
      <c r="D6" s="41" t="s">
        <v>44</v>
      </c>
      <c r="E6" s="39" t="s">
        <v>1</v>
      </c>
      <c r="F6" s="39" t="s">
        <v>38</v>
      </c>
      <c r="G6" s="39" t="s">
        <v>48</v>
      </c>
      <c r="H6" s="39" t="s">
        <v>45</v>
      </c>
      <c r="I6" s="41" t="s">
        <v>47</v>
      </c>
      <c r="J6" s="71" t="s">
        <v>2</v>
      </c>
      <c r="K6" s="18"/>
      <c r="L6" s="18"/>
      <c r="M6" s="18"/>
    </row>
    <row r="7" spans="1:13" x14ac:dyDescent="0.25">
      <c r="A7" s="19" t="s">
        <v>24</v>
      </c>
      <c r="B7" s="20">
        <v>0</v>
      </c>
      <c r="C7" s="20">
        <v>0</v>
      </c>
      <c r="D7" s="20">
        <v>871445</v>
      </c>
      <c r="E7" s="20">
        <v>0</v>
      </c>
      <c r="F7" s="20">
        <v>0</v>
      </c>
      <c r="G7" s="20">
        <v>0</v>
      </c>
      <c r="H7" s="20">
        <v>0</v>
      </c>
      <c r="I7" s="20">
        <v>2640</v>
      </c>
      <c r="J7" s="21">
        <v>874085</v>
      </c>
      <c r="K7" s="18"/>
      <c r="L7" s="18"/>
      <c r="M7" s="18"/>
    </row>
    <row r="8" spans="1:13" x14ac:dyDescent="0.25">
      <c r="A8" s="22" t="s">
        <v>25</v>
      </c>
      <c r="B8" s="23">
        <v>0</v>
      </c>
      <c r="C8" s="23">
        <v>0</v>
      </c>
      <c r="D8" s="23">
        <v>36817</v>
      </c>
      <c r="E8" s="23">
        <v>0</v>
      </c>
      <c r="F8" s="23">
        <v>0</v>
      </c>
      <c r="G8" s="23">
        <v>0</v>
      </c>
      <c r="H8" s="23">
        <v>0</v>
      </c>
      <c r="I8" s="23">
        <v>0</v>
      </c>
      <c r="J8" s="24">
        <v>36817</v>
      </c>
      <c r="K8" s="18"/>
      <c r="L8" s="18"/>
      <c r="M8" s="18"/>
    </row>
    <row r="9" spans="1:13" x14ac:dyDescent="0.25">
      <c r="A9" s="22" t="s">
        <v>26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  <c r="H9" s="23">
        <v>5400</v>
      </c>
      <c r="I9" s="23">
        <v>0</v>
      </c>
      <c r="J9" s="24">
        <v>5400</v>
      </c>
      <c r="K9" s="18"/>
      <c r="L9" s="18"/>
      <c r="M9" s="18"/>
    </row>
    <row r="10" spans="1:13" x14ac:dyDescent="0.25">
      <c r="A10" s="22" t="s">
        <v>27</v>
      </c>
      <c r="B10" s="23">
        <v>0</v>
      </c>
      <c r="C10" s="23">
        <v>206691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4">
        <v>206691</v>
      </c>
      <c r="K10" s="18"/>
      <c r="L10" s="18"/>
      <c r="M10" s="18"/>
    </row>
    <row r="11" spans="1:13" x14ac:dyDescent="0.25">
      <c r="A11" s="22" t="s">
        <v>57</v>
      </c>
      <c r="B11" s="23">
        <v>0</v>
      </c>
      <c r="C11" s="23">
        <v>1305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4">
        <v>1305</v>
      </c>
      <c r="K11" s="18"/>
      <c r="L11" s="18"/>
      <c r="M11" s="18"/>
    </row>
    <row r="12" spans="1:13" x14ac:dyDescent="0.25">
      <c r="A12" s="22" t="s">
        <v>37</v>
      </c>
      <c r="B12" s="23">
        <v>0</v>
      </c>
      <c r="C12" s="23">
        <v>8000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4">
        <v>8000</v>
      </c>
      <c r="K12" s="18"/>
      <c r="L12" s="18"/>
      <c r="M12" s="18"/>
    </row>
    <row r="13" spans="1:13" x14ac:dyDescent="0.25">
      <c r="A13" s="22" t="s">
        <v>58</v>
      </c>
      <c r="B13" s="23">
        <v>0</v>
      </c>
      <c r="C13" s="23">
        <v>27088.45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4">
        <v>27088.45</v>
      </c>
      <c r="K13" s="18"/>
      <c r="L13" s="18"/>
      <c r="M13" s="18"/>
    </row>
    <row r="14" spans="1:13" ht="15.75" thickBot="1" x14ac:dyDescent="0.3">
      <c r="A14" s="25" t="s">
        <v>28</v>
      </c>
      <c r="B14" s="26">
        <v>1750000</v>
      </c>
      <c r="C14" s="26">
        <v>0</v>
      </c>
      <c r="D14" s="26">
        <v>0</v>
      </c>
      <c r="E14" s="26">
        <v>18687134</v>
      </c>
      <c r="F14" s="26">
        <v>216600</v>
      </c>
      <c r="G14" s="26">
        <v>216203.02</v>
      </c>
      <c r="H14" s="26">
        <v>0</v>
      </c>
      <c r="I14" s="26">
        <v>34860</v>
      </c>
      <c r="J14" s="27">
        <f>SUM(B14:I14)</f>
        <v>20904797.02</v>
      </c>
      <c r="K14" s="18"/>
      <c r="L14" s="18"/>
      <c r="M14" s="18"/>
    </row>
    <row r="15" spans="1:13" s="7" customFormat="1" x14ac:dyDescent="0.25">
      <c r="A15" s="68" t="s">
        <v>29</v>
      </c>
      <c r="B15" s="69">
        <v>1750000</v>
      </c>
      <c r="C15" s="69">
        <f t="shared" ref="C15:I15" si="0">SUM(C7:C14)</f>
        <v>243084.45</v>
      </c>
      <c r="D15" s="75">
        <f t="shared" si="0"/>
        <v>908262</v>
      </c>
      <c r="E15" s="75">
        <f t="shared" si="0"/>
        <v>18687134</v>
      </c>
      <c r="F15" s="75">
        <f t="shared" si="0"/>
        <v>216600</v>
      </c>
      <c r="G15" s="75">
        <f t="shared" si="0"/>
        <v>216203.02</v>
      </c>
      <c r="H15" s="75">
        <f t="shared" si="0"/>
        <v>5400</v>
      </c>
      <c r="I15" s="75">
        <f t="shared" si="0"/>
        <v>37500</v>
      </c>
      <c r="J15" s="85">
        <f>SUM(B15:I15)</f>
        <v>22064183.469999999</v>
      </c>
      <c r="K15" s="28"/>
      <c r="L15" s="28"/>
      <c r="M15" s="28"/>
    </row>
    <row r="16" spans="1:13" ht="15.75" thickBot="1" x14ac:dyDescent="0.3">
      <c r="A16" s="65" t="s">
        <v>30</v>
      </c>
      <c r="B16" s="66">
        <v>0</v>
      </c>
      <c r="C16" s="66">
        <v>1247.47</v>
      </c>
      <c r="D16" s="66">
        <v>0</v>
      </c>
      <c r="E16" s="66">
        <v>0</v>
      </c>
      <c r="F16" s="66">
        <v>0</v>
      </c>
      <c r="G16" s="74">
        <v>0</v>
      </c>
      <c r="H16" s="91">
        <v>3005.5</v>
      </c>
      <c r="I16" s="66">
        <v>0</v>
      </c>
      <c r="J16" s="67">
        <v>4252.97</v>
      </c>
      <c r="K16" s="18"/>
      <c r="L16" s="18"/>
      <c r="M16" s="18"/>
    </row>
    <row r="17" spans="1:13" x14ac:dyDescent="0.25">
      <c r="A17" s="16"/>
      <c r="B17" s="17"/>
      <c r="C17" s="17"/>
      <c r="D17" s="17"/>
      <c r="E17" s="17"/>
      <c r="F17" s="17"/>
      <c r="G17" s="17"/>
      <c r="H17" s="17"/>
      <c r="I17" s="17"/>
      <c r="J17" s="18"/>
      <c r="K17" s="18"/>
      <c r="L17" s="18"/>
      <c r="M17" s="18"/>
    </row>
    <row r="18" spans="1:13" x14ac:dyDescent="0.25">
      <c r="A18" s="16"/>
      <c r="B18" s="17"/>
      <c r="C18" s="17"/>
      <c r="D18" s="17"/>
      <c r="E18" s="17"/>
      <c r="F18" s="17"/>
      <c r="G18" s="17"/>
      <c r="H18" s="17"/>
      <c r="I18" s="17"/>
      <c r="J18" s="18"/>
      <c r="K18" s="18"/>
      <c r="L18" s="18"/>
      <c r="M18" s="18"/>
    </row>
    <row r="19" spans="1:13" x14ac:dyDescent="0.25">
      <c r="A19" s="16"/>
      <c r="B19" s="17"/>
      <c r="C19" s="17"/>
      <c r="D19" s="17"/>
      <c r="E19" s="17"/>
      <c r="F19" s="17"/>
      <c r="G19" s="17"/>
      <c r="H19" s="17"/>
      <c r="I19" s="17"/>
      <c r="J19" s="18"/>
      <c r="K19" s="18"/>
      <c r="L19" s="18"/>
      <c r="M19" s="18"/>
    </row>
    <row r="20" spans="1:13" x14ac:dyDescent="0.25">
      <c r="A20" s="16"/>
      <c r="B20" s="17"/>
      <c r="C20" s="17"/>
      <c r="D20" s="17"/>
      <c r="E20" s="17"/>
      <c r="F20" s="17"/>
      <c r="G20" s="17"/>
      <c r="H20" s="17"/>
      <c r="I20" s="17"/>
      <c r="J20" s="18"/>
      <c r="K20" s="18"/>
      <c r="L20" s="18"/>
      <c r="M20" s="18"/>
    </row>
    <row r="21" spans="1:13" ht="15.75" customHeight="1" thickBot="1" x14ac:dyDescent="0.3">
      <c r="A21" s="29"/>
      <c r="B21" s="17"/>
      <c r="C21" s="17"/>
      <c r="D21" s="17"/>
      <c r="E21" s="17"/>
      <c r="F21" s="17"/>
      <c r="G21" s="17"/>
      <c r="H21" s="17"/>
      <c r="I21" s="17"/>
      <c r="J21" s="18"/>
      <c r="K21" s="18"/>
      <c r="L21" s="18"/>
      <c r="M21" s="18"/>
    </row>
    <row r="22" spans="1:13" ht="15.75" thickBot="1" x14ac:dyDescent="0.3">
      <c r="A22" s="30" t="s">
        <v>31</v>
      </c>
      <c r="B22" s="31" t="s">
        <v>32</v>
      </c>
      <c r="C22" s="31" t="s">
        <v>33</v>
      </c>
      <c r="D22" s="61" t="s">
        <v>41</v>
      </c>
      <c r="E22" s="59" t="s">
        <v>42</v>
      </c>
      <c r="F22" s="32"/>
      <c r="G22" s="32"/>
      <c r="H22" s="32"/>
      <c r="I22" s="17"/>
      <c r="J22" s="18"/>
      <c r="K22" s="18"/>
      <c r="L22" s="18"/>
      <c r="M22" s="18"/>
    </row>
    <row r="23" spans="1:13" x14ac:dyDescent="0.25">
      <c r="A23" s="33" t="s">
        <v>34</v>
      </c>
      <c r="B23" s="36">
        <v>91620.05</v>
      </c>
      <c r="C23" s="36">
        <v>270159</v>
      </c>
      <c r="D23" s="62">
        <v>316381.42</v>
      </c>
      <c r="E23" s="58">
        <v>45397.63</v>
      </c>
      <c r="F23" s="40"/>
      <c r="G23" s="40"/>
      <c r="H23" s="40"/>
      <c r="I23" s="17"/>
      <c r="J23" s="18"/>
      <c r="K23" s="18"/>
      <c r="L23" s="18"/>
      <c r="M23" s="18"/>
    </row>
    <row r="24" spans="1:13" x14ac:dyDescent="0.25">
      <c r="A24" s="34" t="s">
        <v>35</v>
      </c>
      <c r="B24" s="37">
        <v>147571.35999999999</v>
      </c>
      <c r="C24" s="37">
        <v>1122326.5</v>
      </c>
      <c r="D24" s="63">
        <v>103426.18</v>
      </c>
      <c r="E24" s="56">
        <v>1166471.6799999999</v>
      </c>
      <c r="F24" s="40"/>
      <c r="G24" s="40"/>
      <c r="H24" s="40"/>
      <c r="I24" s="17"/>
      <c r="J24" s="18"/>
      <c r="K24" s="18"/>
      <c r="L24" s="18"/>
      <c r="M24" s="18"/>
    </row>
    <row r="25" spans="1:13" ht="15.75" thickBot="1" x14ac:dyDescent="0.3">
      <c r="A25" s="35" t="s">
        <v>36</v>
      </c>
      <c r="B25" s="38">
        <v>225542.6</v>
      </c>
      <c r="C25" s="38">
        <v>6876</v>
      </c>
      <c r="D25" s="64">
        <v>0</v>
      </c>
      <c r="E25" s="57">
        <v>232418.6</v>
      </c>
      <c r="F25" s="40"/>
      <c r="G25" s="40"/>
      <c r="H25" s="40"/>
      <c r="I25" s="17"/>
      <c r="J25" s="18"/>
      <c r="K25" s="18"/>
      <c r="L25" s="18"/>
      <c r="M25" s="18"/>
    </row>
    <row r="26" spans="1:13" x14ac:dyDescent="0.25">
      <c r="A26" s="16"/>
      <c r="B26" s="17"/>
      <c r="C26" s="17"/>
      <c r="D26" s="17"/>
      <c r="E26" s="17"/>
      <c r="F26" s="17"/>
      <c r="G26" s="17"/>
      <c r="H26" s="17"/>
      <c r="I26" s="17"/>
      <c r="J26" s="18"/>
      <c r="K26" s="18"/>
      <c r="L26" s="18"/>
      <c r="M26" s="18"/>
    </row>
    <row r="27" spans="1:13" x14ac:dyDescent="0.25">
      <c r="A27" s="16"/>
      <c r="B27" s="17"/>
      <c r="C27" s="17"/>
      <c r="D27" s="17"/>
      <c r="E27" s="17"/>
      <c r="F27" s="17"/>
      <c r="G27" s="17"/>
      <c r="H27" s="17"/>
      <c r="I27" s="17"/>
      <c r="J27" s="18"/>
      <c r="K27" s="18"/>
      <c r="L27" s="18"/>
      <c r="M27" s="18"/>
    </row>
    <row r="28" spans="1:13" x14ac:dyDescent="0.25">
      <c r="A28" s="16"/>
      <c r="B28" s="17"/>
      <c r="C28" s="17"/>
      <c r="D28" s="17"/>
      <c r="E28" s="17"/>
      <c r="F28" s="17"/>
      <c r="G28" s="17"/>
      <c r="H28" s="17"/>
      <c r="I28" s="17"/>
      <c r="J28" s="18"/>
      <c r="K28" s="18"/>
      <c r="L28" s="18"/>
      <c r="M28" s="18"/>
    </row>
    <row r="29" spans="1:13" x14ac:dyDescent="0.25">
      <c r="A29" s="16"/>
      <c r="B29" s="17"/>
      <c r="C29" s="17"/>
      <c r="D29" s="17"/>
      <c r="E29" s="17"/>
      <c r="F29" s="17"/>
      <c r="G29" s="17"/>
      <c r="H29" s="17"/>
      <c r="I29" s="17"/>
      <c r="J29" s="18"/>
      <c r="K29" s="18"/>
      <c r="L29" s="18"/>
      <c r="M29" s="18"/>
    </row>
    <row r="30" spans="1:13" x14ac:dyDescent="0.25">
      <c r="A30" s="16"/>
      <c r="B30" s="17"/>
      <c r="C30" s="17"/>
      <c r="D30" s="17"/>
      <c r="E30" s="17"/>
      <c r="F30" s="17"/>
      <c r="G30" s="17"/>
      <c r="H30" s="17"/>
      <c r="I30" s="17"/>
      <c r="J30" s="18"/>
      <c r="K30" s="18"/>
      <c r="L30" s="18"/>
      <c r="M30" s="18"/>
    </row>
    <row r="31" spans="1:13" x14ac:dyDescent="0.25">
      <c r="A31" s="16"/>
      <c r="B31" s="17"/>
      <c r="C31" s="17"/>
      <c r="D31" s="17"/>
      <c r="E31" s="17"/>
      <c r="F31" s="17"/>
      <c r="G31" s="17"/>
      <c r="H31" s="17"/>
      <c r="I31" s="17"/>
      <c r="J31" s="18"/>
      <c r="K31" s="18"/>
      <c r="L31" s="18"/>
      <c r="M31" s="18"/>
    </row>
  </sheetData>
  <mergeCells count="1">
    <mergeCell ref="A1:B1"/>
  </mergeCells>
  <pageMargins left="0.25" right="0.25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1"/>
  <sheetViews>
    <sheetView topLeftCell="A7" zoomScaleNormal="100" workbookViewId="0">
      <selection activeCell="S35" sqref="S35"/>
    </sheetView>
  </sheetViews>
  <sheetFormatPr defaultRowHeight="15" x14ac:dyDescent="0.25"/>
  <cols>
    <col min="1" max="1" width="32" style="4" customWidth="1"/>
    <col min="2" max="2" width="14.140625" style="1" customWidth="1"/>
    <col min="3" max="3" width="14.28515625" style="1" customWidth="1"/>
    <col min="4" max="4" width="14" style="1" customWidth="1"/>
    <col min="5" max="5" width="14.28515625" style="1" customWidth="1"/>
    <col min="6" max="6" width="11.5703125" style="1" customWidth="1"/>
    <col min="7" max="7" width="12" style="1" customWidth="1"/>
    <col min="8" max="8" width="11.5703125" style="1" customWidth="1"/>
    <col min="9" max="9" width="11.85546875" style="1" customWidth="1"/>
    <col min="10" max="10" width="14.140625" customWidth="1"/>
    <col min="11" max="11" width="13.42578125" customWidth="1"/>
    <col min="12" max="13" width="10" bestFit="1" customWidth="1"/>
  </cols>
  <sheetData>
    <row r="1" spans="1:13" ht="30.75" customHeight="1" thickBot="1" x14ac:dyDescent="0.4">
      <c r="A1" s="89" t="s">
        <v>49</v>
      </c>
      <c r="B1" s="90"/>
    </row>
    <row r="2" spans="1:13" ht="43.5" customHeight="1" thickBot="1" x14ac:dyDescent="0.3">
      <c r="A2" s="49" t="s">
        <v>0</v>
      </c>
      <c r="B2" s="47" t="s">
        <v>43</v>
      </c>
      <c r="C2" s="47" t="s">
        <v>50</v>
      </c>
      <c r="D2" s="47" t="s">
        <v>44</v>
      </c>
      <c r="E2" s="47" t="s">
        <v>1</v>
      </c>
      <c r="F2" s="47" t="s">
        <v>39</v>
      </c>
      <c r="G2" s="47" t="s">
        <v>51</v>
      </c>
      <c r="H2" s="39" t="s">
        <v>52</v>
      </c>
      <c r="I2" s="41" t="s">
        <v>47</v>
      </c>
      <c r="J2" s="50" t="s">
        <v>2</v>
      </c>
    </row>
    <row r="3" spans="1:13" ht="15.75" thickBot="1" x14ac:dyDescent="0.3">
      <c r="A3" s="51" t="s">
        <v>3</v>
      </c>
      <c r="B3" s="52">
        <v>71883.92</v>
      </c>
      <c r="C3" s="53">
        <v>0</v>
      </c>
      <c r="D3" s="52">
        <v>0</v>
      </c>
      <c r="E3" s="53">
        <v>0</v>
      </c>
      <c r="F3" s="52">
        <v>0</v>
      </c>
      <c r="G3" s="52">
        <v>0</v>
      </c>
      <c r="H3" s="54">
        <v>0</v>
      </c>
      <c r="I3" s="50"/>
      <c r="J3" s="55">
        <f t="shared" ref="J3:J30" si="0">SUM(B3:I3)</f>
        <v>71883.92</v>
      </c>
      <c r="K3" s="18"/>
    </row>
    <row r="4" spans="1:13" x14ac:dyDescent="0.25">
      <c r="A4" s="22" t="s">
        <v>4</v>
      </c>
      <c r="B4" s="23">
        <v>4696</v>
      </c>
      <c r="C4" s="48">
        <v>0</v>
      </c>
      <c r="D4" s="23">
        <v>0</v>
      </c>
      <c r="E4" s="46">
        <v>0</v>
      </c>
      <c r="F4" s="23">
        <v>0</v>
      </c>
      <c r="G4" s="23">
        <v>0</v>
      </c>
      <c r="H4" s="23">
        <v>0</v>
      </c>
      <c r="I4" s="54">
        <v>0</v>
      </c>
      <c r="J4" s="24">
        <f t="shared" si="0"/>
        <v>4696</v>
      </c>
      <c r="K4" s="18"/>
    </row>
    <row r="5" spans="1:13" x14ac:dyDescent="0.25">
      <c r="A5" s="22" t="s">
        <v>5</v>
      </c>
      <c r="B5" s="23">
        <v>0</v>
      </c>
      <c r="C5" s="46">
        <v>0</v>
      </c>
      <c r="D5" s="23">
        <v>908262</v>
      </c>
      <c r="E5" s="46">
        <v>0</v>
      </c>
      <c r="F5" s="23">
        <v>0</v>
      </c>
      <c r="G5" s="23">
        <v>0</v>
      </c>
      <c r="H5" s="23">
        <v>0</v>
      </c>
      <c r="I5" s="23">
        <v>2640</v>
      </c>
      <c r="J5" s="24">
        <f t="shared" si="0"/>
        <v>910902</v>
      </c>
      <c r="K5" s="18"/>
    </row>
    <row r="6" spans="1:13" x14ac:dyDescent="0.25">
      <c r="A6" s="22" t="s">
        <v>6</v>
      </c>
      <c r="B6" s="23">
        <v>46684.03</v>
      </c>
      <c r="C6" s="48">
        <v>19398.599999999999</v>
      </c>
      <c r="D6" s="23">
        <v>0</v>
      </c>
      <c r="E6" s="46">
        <v>0</v>
      </c>
      <c r="F6" s="23">
        <v>0</v>
      </c>
      <c r="G6" s="23">
        <v>3191.18</v>
      </c>
      <c r="H6" s="23">
        <v>0</v>
      </c>
      <c r="I6" s="23">
        <v>24037.759999999998</v>
      </c>
      <c r="J6" s="24">
        <f t="shared" si="0"/>
        <v>93311.569999999992</v>
      </c>
      <c r="K6" s="18"/>
    </row>
    <row r="7" spans="1:13" x14ac:dyDescent="0.25">
      <c r="A7" s="22" t="s">
        <v>40</v>
      </c>
      <c r="B7" s="23">
        <v>9848</v>
      </c>
      <c r="C7" s="48">
        <v>0</v>
      </c>
      <c r="D7" s="23">
        <v>0</v>
      </c>
      <c r="E7" s="46">
        <v>0</v>
      </c>
      <c r="F7" s="23">
        <v>0</v>
      </c>
      <c r="G7" s="23">
        <v>0</v>
      </c>
      <c r="H7" s="23">
        <v>0</v>
      </c>
      <c r="I7" s="23">
        <v>0</v>
      </c>
      <c r="J7" s="24">
        <f t="shared" si="0"/>
        <v>9848</v>
      </c>
      <c r="K7" s="18"/>
    </row>
    <row r="8" spans="1:13" x14ac:dyDescent="0.25">
      <c r="A8" s="22" t="s">
        <v>7</v>
      </c>
      <c r="B8" s="23">
        <v>15510.9</v>
      </c>
      <c r="C8" s="48">
        <v>40795.24</v>
      </c>
      <c r="D8" s="23">
        <v>0</v>
      </c>
      <c r="E8" s="46">
        <v>0</v>
      </c>
      <c r="F8" s="23">
        <v>0</v>
      </c>
      <c r="G8" s="23">
        <v>0</v>
      </c>
      <c r="H8" s="23">
        <v>0</v>
      </c>
      <c r="I8" s="23">
        <v>0</v>
      </c>
      <c r="J8" s="24">
        <f t="shared" si="0"/>
        <v>56306.14</v>
      </c>
      <c r="K8" s="18"/>
    </row>
    <row r="9" spans="1:13" x14ac:dyDescent="0.25">
      <c r="A9" s="22" t="s">
        <v>55</v>
      </c>
      <c r="B9" s="23">
        <v>0</v>
      </c>
      <c r="C9" s="46">
        <v>0</v>
      </c>
      <c r="D9" s="23">
        <v>0</v>
      </c>
      <c r="E9" s="48">
        <v>93364.6</v>
      </c>
      <c r="F9" s="23">
        <v>0</v>
      </c>
      <c r="G9" s="23">
        <v>0</v>
      </c>
      <c r="H9" s="23">
        <v>0</v>
      </c>
      <c r="I9" s="23">
        <v>0</v>
      </c>
      <c r="J9" s="24">
        <f t="shared" si="0"/>
        <v>93364.6</v>
      </c>
      <c r="K9" s="18"/>
    </row>
    <row r="10" spans="1:13" x14ac:dyDescent="0.25">
      <c r="A10" s="22" t="s">
        <v>56</v>
      </c>
      <c r="B10" s="23">
        <v>67129.3</v>
      </c>
      <c r="C10" s="46">
        <v>5394</v>
      </c>
      <c r="D10" s="23">
        <v>0</v>
      </c>
      <c r="E10" s="46">
        <v>0</v>
      </c>
      <c r="F10" s="23">
        <v>0</v>
      </c>
      <c r="G10" s="23">
        <v>0</v>
      </c>
      <c r="H10" s="23">
        <v>1791.5</v>
      </c>
      <c r="I10" s="23">
        <v>0</v>
      </c>
      <c r="J10" s="24">
        <f t="shared" si="0"/>
        <v>74314.8</v>
      </c>
      <c r="K10" s="18"/>
    </row>
    <row r="11" spans="1:13" x14ac:dyDescent="0.25">
      <c r="A11" s="22" t="s">
        <v>8</v>
      </c>
      <c r="B11" s="23">
        <v>179275</v>
      </c>
      <c r="C11" s="77">
        <v>21296</v>
      </c>
      <c r="D11" s="23">
        <v>0</v>
      </c>
      <c r="E11" s="46">
        <v>0</v>
      </c>
      <c r="F11" s="23">
        <v>0</v>
      </c>
      <c r="G11" s="23">
        <v>0</v>
      </c>
      <c r="H11" s="23">
        <v>603</v>
      </c>
      <c r="I11" s="23">
        <v>0</v>
      </c>
      <c r="J11" s="24">
        <f t="shared" si="0"/>
        <v>201174</v>
      </c>
      <c r="K11" s="42"/>
      <c r="L11" s="1"/>
      <c r="M11" s="1"/>
    </row>
    <row r="12" spans="1:13" x14ac:dyDescent="0.25">
      <c r="A12" s="22" t="s">
        <v>9</v>
      </c>
      <c r="B12" s="23">
        <v>475866</v>
      </c>
      <c r="C12" s="77">
        <v>0</v>
      </c>
      <c r="D12" s="23">
        <v>0</v>
      </c>
      <c r="E12" s="46">
        <v>0</v>
      </c>
      <c r="F12" s="23">
        <v>0</v>
      </c>
      <c r="G12" s="23">
        <v>0</v>
      </c>
      <c r="H12" s="23">
        <v>0</v>
      </c>
      <c r="I12" s="23">
        <v>0</v>
      </c>
      <c r="J12" s="24">
        <f t="shared" si="0"/>
        <v>475866</v>
      </c>
      <c r="K12" s="18"/>
      <c r="L12" s="1"/>
      <c r="M12" s="1"/>
    </row>
    <row r="13" spans="1:13" x14ac:dyDescent="0.25">
      <c r="A13" s="22" t="s">
        <v>10</v>
      </c>
      <c r="B13" s="23">
        <v>85769.2</v>
      </c>
      <c r="C13" s="46">
        <v>0</v>
      </c>
      <c r="D13" s="23">
        <v>0</v>
      </c>
      <c r="E13" s="46">
        <v>0</v>
      </c>
      <c r="F13" s="23">
        <v>0</v>
      </c>
      <c r="G13" s="23">
        <v>0</v>
      </c>
      <c r="H13" s="23">
        <v>0</v>
      </c>
      <c r="I13" s="23">
        <v>0</v>
      </c>
      <c r="J13" s="24">
        <f t="shared" si="0"/>
        <v>85769.2</v>
      </c>
      <c r="K13" s="18"/>
    </row>
    <row r="14" spans="1:13" x14ac:dyDescent="0.25">
      <c r="A14" s="22" t="s">
        <v>59</v>
      </c>
      <c r="B14" s="23">
        <v>1955</v>
      </c>
      <c r="C14" s="77">
        <v>17594.240000000002</v>
      </c>
      <c r="D14" s="23">
        <v>0</v>
      </c>
      <c r="E14" s="48">
        <v>18353</v>
      </c>
      <c r="F14" s="23">
        <v>0</v>
      </c>
      <c r="G14" s="23">
        <v>4593</v>
      </c>
      <c r="H14" s="23">
        <v>0</v>
      </c>
      <c r="I14" s="23">
        <v>0</v>
      </c>
      <c r="J14" s="24">
        <f t="shared" si="0"/>
        <v>42495.240000000005</v>
      </c>
      <c r="K14" s="18"/>
    </row>
    <row r="15" spans="1:13" x14ac:dyDescent="0.25">
      <c r="A15" s="22" t="s">
        <v>53</v>
      </c>
      <c r="B15" s="23">
        <v>13161.51</v>
      </c>
      <c r="C15" s="46">
        <v>0</v>
      </c>
      <c r="D15" s="23">
        <v>0</v>
      </c>
      <c r="E15" s="48">
        <v>10520</v>
      </c>
      <c r="F15" s="23">
        <v>0</v>
      </c>
      <c r="G15" s="23">
        <v>15706</v>
      </c>
      <c r="H15" s="23">
        <v>0</v>
      </c>
      <c r="I15" s="23">
        <v>0</v>
      </c>
      <c r="J15" s="24">
        <f t="shared" si="0"/>
        <v>39387.51</v>
      </c>
      <c r="K15" s="18"/>
    </row>
    <row r="16" spans="1:13" x14ac:dyDescent="0.25">
      <c r="A16" s="22" t="s">
        <v>11</v>
      </c>
      <c r="B16" s="23">
        <v>59578.559999999998</v>
      </c>
      <c r="C16" s="46">
        <v>0</v>
      </c>
      <c r="D16" s="23">
        <v>0</v>
      </c>
      <c r="E16" s="46">
        <v>0</v>
      </c>
      <c r="F16" s="23">
        <v>0</v>
      </c>
      <c r="G16" s="23">
        <v>0</v>
      </c>
      <c r="H16" s="23">
        <v>0</v>
      </c>
      <c r="I16" s="23">
        <v>0</v>
      </c>
      <c r="J16" s="24">
        <f t="shared" si="0"/>
        <v>59578.559999999998</v>
      </c>
      <c r="K16" s="18"/>
    </row>
    <row r="17" spans="1:11" x14ac:dyDescent="0.25">
      <c r="A17" s="22" t="s">
        <v>12</v>
      </c>
      <c r="B17" s="23">
        <v>61957</v>
      </c>
      <c r="C17" s="77">
        <v>3056.82</v>
      </c>
      <c r="D17" s="23">
        <v>0</v>
      </c>
      <c r="E17" s="46">
        <v>0</v>
      </c>
      <c r="F17" s="23">
        <v>0</v>
      </c>
      <c r="G17" s="23">
        <v>0</v>
      </c>
      <c r="H17" s="23">
        <v>0</v>
      </c>
      <c r="I17" s="23">
        <v>0</v>
      </c>
      <c r="J17" s="24">
        <f t="shared" si="0"/>
        <v>65013.82</v>
      </c>
      <c r="K17" s="18"/>
    </row>
    <row r="18" spans="1:11" x14ac:dyDescent="0.25">
      <c r="A18" s="22" t="s">
        <v>13</v>
      </c>
      <c r="B18" s="23">
        <v>12419.13</v>
      </c>
      <c r="C18" s="77">
        <v>0</v>
      </c>
      <c r="D18" s="23">
        <v>0</v>
      </c>
      <c r="E18" s="46">
        <v>0</v>
      </c>
      <c r="F18" s="23">
        <v>0</v>
      </c>
      <c r="G18" s="23">
        <v>0</v>
      </c>
      <c r="H18" s="23">
        <v>0</v>
      </c>
      <c r="I18" s="23">
        <v>0</v>
      </c>
      <c r="J18" s="24">
        <f t="shared" si="0"/>
        <v>12419.13</v>
      </c>
      <c r="K18" s="18"/>
    </row>
    <row r="19" spans="1:11" x14ac:dyDescent="0.25">
      <c r="A19" s="22" t="s">
        <v>60</v>
      </c>
      <c r="B19" s="23">
        <v>14000</v>
      </c>
      <c r="C19" s="78">
        <v>0</v>
      </c>
      <c r="D19" s="23">
        <v>0</v>
      </c>
      <c r="E19" s="48">
        <v>43958</v>
      </c>
      <c r="F19" s="23">
        <v>0</v>
      </c>
      <c r="G19" s="23">
        <v>45076.84</v>
      </c>
      <c r="H19" s="23">
        <v>0</v>
      </c>
      <c r="I19" s="23">
        <v>10822.24</v>
      </c>
      <c r="J19" s="24">
        <f t="shared" si="0"/>
        <v>113857.08</v>
      </c>
      <c r="K19" s="18"/>
    </row>
    <row r="20" spans="1:11" x14ac:dyDescent="0.25">
      <c r="A20" s="22" t="s">
        <v>14</v>
      </c>
      <c r="B20" s="23">
        <v>0</v>
      </c>
      <c r="C20" s="77">
        <v>0</v>
      </c>
      <c r="D20" s="23">
        <v>0</v>
      </c>
      <c r="E20" s="46">
        <v>0</v>
      </c>
      <c r="F20" s="23">
        <v>0</v>
      </c>
      <c r="G20" s="23">
        <v>0</v>
      </c>
      <c r="H20" s="23">
        <v>0</v>
      </c>
      <c r="I20" s="23">
        <v>0</v>
      </c>
      <c r="J20" s="24">
        <f t="shared" si="0"/>
        <v>0</v>
      </c>
      <c r="K20" s="18"/>
    </row>
    <row r="21" spans="1:11" x14ac:dyDescent="0.25">
      <c r="A21" s="22" t="s">
        <v>15</v>
      </c>
      <c r="B21" s="23">
        <v>3942</v>
      </c>
      <c r="C21" s="46">
        <v>0</v>
      </c>
      <c r="D21" s="23">
        <v>0</v>
      </c>
      <c r="E21" s="46">
        <v>0</v>
      </c>
      <c r="F21" s="23">
        <v>0</v>
      </c>
      <c r="G21" s="23">
        <v>0</v>
      </c>
      <c r="H21" s="23">
        <v>0</v>
      </c>
      <c r="I21" s="23">
        <v>0</v>
      </c>
      <c r="J21" s="24">
        <f t="shared" si="0"/>
        <v>3942</v>
      </c>
      <c r="K21" s="18"/>
    </row>
    <row r="22" spans="1:11" x14ac:dyDescent="0.25">
      <c r="A22" s="22" t="s">
        <v>54</v>
      </c>
      <c r="B22" s="23">
        <v>0</v>
      </c>
      <c r="C22" s="77">
        <v>66500</v>
      </c>
      <c r="D22" s="23">
        <v>0</v>
      </c>
      <c r="E22" s="48">
        <v>13666469</v>
      </c>
      <c r="F22" s="23">
        <v>51600</v>
      </c>
      <c r="G22" s="23">
        <v>140200</v>
      </c>
      <c r="H22" s="23">
        <v>0</v>
      </c>
      <c r="I22" s="23">
        <v>0</v>
      </c>
      <c r="J22" s="24">
        <f t="shared" si="0"/>
        <v>13924769</v>
      </c>
      <c r="K22" s="18"/>
    </row>
    <row r="23" spans="1:11" ht="14.25" customHeight="1" x14ac:dyDescent="0.25">
      <c r="A23" s="22" t="s">
        <v>16</v>
      </c>
      <c r="B23" s="23">
        <v>0</v>
      </c>
      <c r="C23" s="46">
        <v>0</v>
      </c>
      <c r="D23" s="23">
        <v>0</v>
      </c>
      <c r="E23" s="48">
        <v>4477188</v>
      </c>
      <c r="F23" s="23">
        <v>0</v>
      </c>
      <c r="G23" s="23">
        <v>7436</v>
      </c>
      <c r="H23" s="23">
        <v>0</v>
      </c>
      <c r="I23" s="23">
        <v>0</v>
      </c>
      <c r="J23" s="24">
        <f t="shared" si="0"/>
        <v>4484624</v>
      </c>
      <c r="K23" s="18"/>
    </row>
    <row r="24" spans="1:11" x14ac:dyDescent="0.25">
      <c r="A24" s="22" t="s">
        <v>61</v>
      </c>
      <c r="B24" s="23">
        <v>35095</v>
      </c>
      <c r="C24" s="46">
        <v>0</v>
      </c>
      <c r="D24" s="23">
        <v>0</v>
      </c>
      <c r="E24" s="48">
        <v>38932</v>
      </c>
      <c r="F24" s="23">
        <v>0</v>
      </c>
      <c r="G24" s="23">
        <v>0</v>
      </c>
      <c r="H24" s="23">
        <v>0</v>
      </c>
      <c r="I24" s="23">
        <v>0</v>
      </c>
      <c r="J24" s="24">
        <f t="shared" si="0"/>
        <v>74027</v>
      </c>
      <c r="K24" s="18"/>
    </row>
    <row r="25" spans="1:11" x14ac:dyDescent="0.25">
      <c r="A25" s="22" t="s">
        <v>17</v>
      </c>
      <c r="B25" s="23">
        <v>0</v>
      </c>
      <c r="C25" s="46">
        <v>0</v>
      </c>
      <c r="D25" s="23">
        <v>0</v>
      </c>
      <c r="E25" s="48">
        <v>270159</v>
      </c>
      <c r="F25" s="23">
        <v>0</v>
      </c>
      <c r="G25" s="23">
        <v>0</v>
      </c>
      <c r="H25" s="23">
        <v>0</v>
      </c>
      <c r="I25" s="23">
        <v>0</v>
      </c>
      <c r="J25" s="24">
        <f t="shared" si="0"/>
        <v>270159</v>
      </c>
      <c r="K25" s="18"/>
    </row>
    <row r="26" spans="1:11" s="2" customFormat="1" x14ac:dyDescent="0.25">
      <c r="A26" s="22" t="s">
        <v>18</v>
      </c>
      <c r="B26" s="23">
        <v>1918</v>
      </c>
      <c r="C26" s="46">
        <v>0</v>
      </c>
      <c r="D26" s="23">
        <v>0</v>
      </c>
      <c r="E26" s="46">
        <v>0</v>
      </c>
      <c r="F26" s="23">
        <v>0</v>
      </c>
      <c r="G26" s="23">
        <v>0</v>
      </c>
      <c r="H26" s="23">
        <v>0</v>
      </c>
      <c r="I26" s="23">
        <v>0</v>
      </c>
      <c r="J26" s="24">
        <f t="shared" si="0"/>
        <v>1918</v>
      </c>
      <c r="K26" s="18"/>
    </row>
    <row r="27" spans="1:11" x14ac:dyDescent="0.25">
      <c r="A27" s="22" t="s">
        <v>19</v>
      </c>
      <c r="B27" s="23">
        <v>3974</v>
      </c>
      <c r="C27" s="46">
        <v>0</v>
      </c>
      <c r="D27" s="23">
        <v>0</v>
      </c>
      <c r="E27" s="46">
        <v>0</v>
      </c>
      <c r="F27" s="23">
        <v>0</v>
      </c>
      <c r="G27" s="23">
        <v>0</v>
      </c>
      <c r="H27" s="23">
        <v>0</v>
      </c>
      <c r="I27" s="23">
        <v>0</v>
      </c>
      <c r="J27" s="24">
        <f t="shared" si="0"/>
        <v>3974</v>
      </c>
      <c r="K27" s="18"/>
    </row>
    <row r="28" spans="1:11" x14ac:dyDescent="0.25">
      <c r="A28" s="22" t="s">
        <v>20</v>
      </c>
      <c r="B28" s="23">
        <v>6876</v>
      </c>
      <c r="C28" s="46">
        <v>0</v>
      </c>
      <c r="D28" s="23">
        <v>0</v>
      </c>
      <c r="E28" s="46">
        <v>0</v>
      </c>
      <c r="F28" s="23">
        <v>0</v>
      </c>
      <c r="G28" s="23">
        <v>0</v>
      </c>
      <c r="H28" s="23">
        <v>0</v>
      </c>
      <c r="I28" s="23">
        <v>0</v>
      </c>
      <c r="J28" s="24">
        <f t="shared" si="0"/>
        <v>6876</v>
      </c>
      <c r="K28" s="18"/>
    </row>
    <row r="29" spans="1:11" ht="14.25" customHeight="1" thickBot="1" x14ac:dyDescent="0.3">
      <c r="A29" s="25" t="s">
        <v>21</v>
      </c>
      <c r="B29" s="26">
        <v>578461.44999999995</v>
      </c>
      <c r="C29" s="79">
        <v>67802.080000000002</v>
      </c>
      <c r="D29" s="26">
        <v>0</v>
      </c>
      <c r="E29" s="60">
        <v>68190.399999999994</v>
      </c>
      <c r="F29" s="26">
        <v>165000</v>
      </c>
      <c r="G29" s="26">
        <v>0</v>
      </c>
      <c r="H29" s="26">
        <v>0</v>
      </c>
      <c r="I29" s="26">
        <v>0</v>
      </c>
      <c r="J29" s="27">
        <f t="shared" si="0"/>
        <v>879453.92999999993</v>
      </c>
      <c r="K29" s="18"/>
    </row>
    <row r="30" spans="1:11" s="3" customFormat="1" ht="15.75" thickBot="1" x14ac:dyDescent="0.3">
      <c r="A30" s="72" t="s">
        <v>22</v>
      </c>
      <c r="B30" s="76">
        <f t="shared" ref="B30:F30" si="1">SUM(B3:B29)</f>
        <v>1749999.9999999998</v>
      </c>
      <c r="C30" s="80">
        <f t="shared" si="1"/>
        <v>241836.98000000004</v>
      </c>
      <c r="D30" s="80">
        <f t="shared" si="1"/>
        <v>908262</v>
      </c>
      <c r="E30" s="80">
        <f>SUM(E3:E29)</f>
        <v>18687134</v>
      </c>
      <c r="F30" s="81">
        <f t="shared" si="1"/>
        <v>216600</v>
      </c>
      <c r="G30" s="80">
        <f>SUM(G3:G29)</f>
        <v>216203.02</v>
      </c>
      <c r="H30" s="82">
        <f>SUM(H3:H29)</f>
        <v>2394.5</v>
      </c>
      <c r="I30" s="83">
        <f>SUM(I3:I29)</f>
        <v>37500</v>
      </c>
      <c r="J30" s="86">
        <f t="shared" si="0"/>
        <v>22059930.5</v>
      </c>
      <c r="K30" s="84"/>
    </row>
    <row r="31" spans="1:11" x14ac:dyDescent="0.25">
      <c r="A31" s="16"/>
      <c r="B31" s="17"/>
      <c r="C31" s="17"/>
      <c r="D31" s="43"/>
      <c r="E31" s="43"/>
      <c r="F31" s="43"/>
      <c r="G31" s="43"/>
      <c r="H31" s="43"/>
      <c r="I31" s="73"/>
      <c r="J31" s="44"/>
      <c r="K31" s="44"/>
    </row>
    <row r="32" spans="1:11" x14ac:dyDescent="0.25">
      <c r="A32" s="16"/>
      <c r="B32" s="17"/>
      <c r="C32" s="17"/>
      <c r="D32" s="43"/>
      <c r="E32" s="43"/>
      <c r="F32" s="43"/>
      <c r="G32" s="43"/>
      <c r="H32" s="43"/>
      <c r="I32" s="43"/>
      <c r="J32" s="44"/>
      <c r="K32" s="44"/>
    </row>
    <row r="33" spans="1:11" x14ac:dyDescent="0.25">
      <c r="A33" s="16"/>
      <c r="B33" s="17"/>
      <c r="C33" s="17"/>
      <c r="D33" s="43"/>
      <c r="E33" s="43"/>
      <c r="F33" s="43"/>
      <c r="G33" s="43"/>
      <c r="H33" s="43"/>
      <c r="I33" s="43"/>
      <c r="J33" s="44"/>
      <c r="K33" s="44"/>
    </row>
    <row r="34" spans="1:11" x14ac:dyDescent="0.25">
      <c r="A34" s="16"/>
      <c r="B34" s="17"/>
      <c r="C34" s="17"/>
      <c r="D34" s="43"/>
      <c r="E34" s="43"/>
      <c r="F34" s="43"/>
      <c r="G34" s="43"/>
      <c r="H34" s="43"/>
      <c r="I34" s="43"/>
      <c r="J34" s="44"/>
      <c r="K34" s="44"/>
    </row>
    <row r="35" spans="1:11" x14ac:dyDescent="0.25">
      <c r="A35" s="10"/>
      <c r="B35" s="5"/>
      <c r="C35" s="5"/>
      <c r="D35" s="5"/>
      <c r="E35" s="5"/>
      <c r="F35" s="5"/>
      <c r="G35" s="5"/>
      <c r="H35" s="5"/>
      <c r="I35" s="43"/>
      <c r="J35" s="6"/>
      <c r="K35" s="6"/>
    </row>
    <row r="36" spans="1:11" x14ac:dyDescent="0.25">
      <c r="A36" s="10"/>
      <c r="B36" s="5"/>
      <c r="C36" s="5"/>
      <c r="D36" s="5"/>
      <c r="E36" s="5"/>
      <c r="F36" s="5"/>
      <c r="G36" s="5"/>
      <c r="H36" s="5"/>
      <c r="I36" s="5"/>
      <c r="J36" s="6"/>
      <c r="K36" s="6"/>
    </row>
    <row r="37" spans="1:11" ht="36" customHeight="1" x14ac:dyDescent="0.35">
      <c r="A37" s="11"/>
      <c r="B37" s="12"/>
      <c r="C37" s="12"/>
      <c r="D37" s="12"/>
      <c r="E37" s="12"/>
      <c r="F37" s="12"/>
      <c r="G37" s="12"/>
      <c r="H37" s="12"/>
      <c r="I37" s="5"/>
      <c r="J37" s="13"/>
      <c r="K37" s="6"/>
    </row>
    <row r="38" spans="1:11" x14ac:dyDescent="0.25">
      <c r="A38" s="10"/>
      <c r="B38" s="5"/>
      <c r="C38" s="5"/>
      <c r="D38" s="5"/>
      <c r="E38" s="5"/>
      <c r="F38" s="5"/>
      <c r="G38" s="5"/>
      <c r="H38" s="5"/>
      <c r="I38" s="12"/>
      <c r="J38" s="5"/>
      <c r="K38" s="6"/>
    </row>
    <row r="39" spans="1:11" x14ac:dyDescent="0.25">
      <c r="A39" s="10"/>
      <c r="B39" s="5"/>
      <c r="C39" s="5"/>
      <c r="D39" s="5"/>
      <c r="E39" s="5"/>
      <c r="F39" s="5"/>
      <c r="G39" s="5"/>
      <c r="H39" s="5"/>
      <c r="I39" s="5"/>
      <c r="J39" s="5"/>
      <c r="K39" s="6"/>
    </row>
    <row r="40" spans="1:11" x14ac:dyDescent="0.25">
      <c r="A40" s="10"/>
      <c r="B40" s="5"/>
      <c r="C40" s="5"/>
      <c r="D40" s="5"/>
      <c r="E40" s="5"/>
      <c r="F40" s="5"/>
      <c r="G40" s="5"/>
      <c r="H40" s="5"/>
      <c r="I40" s="5"/>
      <c r="J40" s="5"/>
      <c r="K40" s="6"/>
    </row>
    <row r="41" spans="1:11" x14ac:dyDescent="0.25">
      <c r="A41" s="10"/>
      <c r="B41" s="5"/>
      <c r="C41" s="5"/>
      <c r="D41" s="5"/>
      <c r="E41" s="5"/>
      <c r="F41" s="5"/>
      <c r="G41" s="5"/>
      <c r="H41" s="5"/>
      <c r="I41" s="5"/>
      <c r="J41" s="5"/>
      <c r="K41" s="6"/>
    </row>
    <row r="42" spans="1:11" x14ac:dyDescent="0.25">
      <c r="A42" s="10"/>
      <c r="B42" s="5"/>
      <c r="C42" s="5"/>
      <c r="D42" s="5"/>
      <c r="E42" s="5"/>
      <c r="F42" s="5"/>
      <c r="G42" s="5"/>
      <c r="H42" s="5"/>
      <c r="I42" s="5"/>
      <c r="J42" s="5"/>
      <c r="K42" s="6"/>
    </row>
    <row r="43" spans="1:11" x14ac:dyDescent="0.25">
      <c r="A43" s="10"/>
      <c r="B43" s="5"/>
      <c r="C43" s="5"/>
      <c r="D43" s="5"/>
      <c r="E43" s="5"/>
      <c r="F43" s="5"/>
      <c r="G43" s="5"/>
      <c r="H43" s="5"/>
      <c r="I43" s="5"/>
      <c r="J43" s="5"/>
      <c r="K43" s="6"/>
    </row>
    <row r="44" spans="1:11" x14ac:dyDescent="0.25">
      <c r="A44" s="10"/>
      <c r="B44" s="5"/>
      <c r="C44" s="5"/>
      <c r="D44" s="5"/>
      <c r="E44" s="5"/>
      <c r="F44" s="5"/>
      <c r="G44" s="5"/>
      <c r="H44" s="5"/>
      <c r="I44" s="5"/>
      <c r="J44" s="5"/>
      <c r="K44" s="6"/>
    </row>
    <row r="45" spans="1:11" x14ac:dyDescent="0.25">
      <c r="A45" s="10"/>
      <c r="B45" s="5"/>
      <c r="C45" s="5"/>
      <c r="D45" s="5"/>
      <c r="E45" s="5"/>
      <c r="F45" s="5"/>
      <c r="G45" s="5"/>
      <c r="H45" s="5"/>
      <c r="I45" s="5"/>
      <c r="J45" s="5"/>
      <c r="K45" s="6"/>
    </row>
    <row r="46" spans="1:11" s="7" customFormat="1" x14ac:dyDescent="0.25">
      <c r="A46" s="14"/>
      <c r="B46" s="15"/>
      <c r="C46" s="15"/>
      <c r="D46" s="15"/>
      <c r="E46" s="15"/>
      <c r="F46" s="15"/>
      <c r="G46" s="15"/>
      <c r="H46" s="15"/>
      <c r="I46" s="5"/>
      <c r="J46" s="8"/>
      <c r="K46" s="8"/>
    </row>
    <row r="47" spans="1:11" x14ac:dyDescent="0.25">
      <c r="A47" s="14"/>
      <c r="B47" s="15"/>
      <c r="C47" s="15"/>
      <c r="D47" s="15"/>
      <c r="E47" s="15"/>
      <c r="F47" s="15"/>
      <c r="G47" s="15"/>
      <c r="H47" s="15"/>
      <c r="I47" s="15"/>
      <c r="J47" s="15"/>
      <c r="K47" s="6"/>
    </row>
    <row r="48" spans="1:11" x14ac:dyDescent="0.25">
      <c r="A48" s="10"/>
      <c r="B48" s="5"/>
      <c r="C48" s="5"/>
      <c r="D48" s="5"/>
      <c r="E48" s="5"/>
      <c r="F48" s="5"/>
      <c r="G48" s="5"/>
      <c r="H48" s="5"/>
      <c r="I48" s="15"/>
      <c r="J48" s="6"/>
      <c r="K48" s="6"/>
    </row>
    <row r="49" spans="1:11" x14ac:dyDescent="0.25">
      <c r="A49" s="10"/>
      <c r="B49" s="5"/>
      <c r="C49" s="5"/>
      <c r="D49" s="6"/>
      <c r="E49" s="5"/>
      <c r="F49" s="5"/>
      <c r="G49" s="5"/>
      <c r="H49" s="5"/>
      <c r="I49" s="5"/>
      <c r="J49" s="6"/>
      <c r="K49" s="6"/>
    </row>
    <row r="50" spans="1:11" x14ac:dyDescent="0.25">
      <c r="A50" s="10"/>
      <c r="B50" s="5"/>
      <c r="C50" s="5"/>
      <c r="D50" s="6"/>
      <c r="E50" s="5"/>
      <c r="F50" s="5"/>
      <c r="G50" s="5"/>
      <c r="H50" s="5"/>
      <c r="I50" s="5"/>
      <c r="J50" s="6"/>
      <c r="K50" s="6"/>
    </row>
    <row r="51" spans="1:11" x14ac:dyDescent="0.25">
      <c r="A51" s="10"/>
      <c r="B51" s="5"/>
      <c r="C51" s="5"/>
      <c r="D51" s="6"/>
      <c r="E51" s="5"/>
      <c r="F51" s="5"/>
      <c r="G51" s="5"/>
      <c r="H51" s="5"/>
      <c r="I51" s="5"/>
      <c r="J51" s="6"/>
      <c r="K51" s="6"/>
    </row>
    <row r="52" spans="1:11" ht="15.75" customHeight="1" x14ac:dyDescent="0.25">
      <c r="A52" s="14"/>
      <c r="B52" s="5"/>
      <c r="C52" s="5"/>
      <c r="D52" s="5"/>
      <c r="E52" s="5"/>
      <c r="F52" s="5"/>
      <c r="G52" s="5"/>
      <c r="H52" s="5"/>
      <c r="I52" s="5"/>
      <c r="J52" s="6"/>
      <c r="K52" s="6"/>
    </row>
    <row r="53" spans="1:11" x14ac:dyDescent="0.25">
      <c r="A53" s="8"/>
      <c r="B53" s="8"/>
      <c r="C53" s="8"/>
      <c r="D53" s="8"/>
      <c r="E53" s="8"/>
      <c r="F53" s="5"/>
      <c r="G53" s="5"/>
      <c r="H53" s="5"/>
      <c r="I53" s="5"/>
      <c r="J53" s="6"/>
      <c r="K53" s="6"/>
    </row>
    <row r="54" spans="1:11" x14ac:dyDescent="0.25">
      <c r="A54" s="6"/>
      <c r="B54" s="9"/>
      <c r="C54" s="9"/>
      <c r="D54" s="9"/>
      <c r="E54" s="9"/>
      <c r="F54" s="5"/>
      <c r="G54" s="5"/>
      <c r="H54" s="5"/>
      <c r="I54" s="5"/>
      <c r="J54" s="6"/>
      <c r="K54" s="6"/>
    </row>
    <row r="55" spans="1:11" x14ac:dyDescent="0.25">
      <c r="A55" s="6"/>
      <c r="B55" s="9"/>
      <c r="C55" s="9"/>
      <c r="D55" s="9"/>
      <c r="E55" s="9"/>
      <c r="F55" s="5"/>
      <c r="G55" s="5"/>
      <c r="H55" s="5"/>
      <c r="I55" s="5"/>
      <c r="J55" s="6"/>
      <c r="K55" s="6"/>
    </row>
    <row r="56" spans="1:11" x14ac:dyDescent="0.25">
      <c r="A56" s="6"/>
      <c r="B56" s="9"/>
      <c r="C56" s="9"/>
      <c r="D56" s="9"/>
      <c r="E56" s="9"/>
      <c r="F56" s="5"/>
      <c r="G56" s="5"/>
      <c r="H56" s="5"/>
      <c r="I56" s="5"/>
      <c r="J56" s="6"/>
      <c r="K56" s="6"/>
    </row>
    <row r="57" spans="1:11" x14ac:dyDescent="0.25">
      <c r="A57" s="10"/>
      <c r="B57" s="5"/>
      <c r="C57" s="5"/>
      <c r="D57" s="5"/>
      <c r="E57" s="5"/>
      <c r="F57" s="5"/>
      <c r="G57" s="5"/>
      <c r="H57" s="5"/>
      <c r="I57" s="5"/>
      <c r="J57" s="6"/>
      <c r="K57" s="6"/>
    </row>
    <row r="58" spans="1:11" x14ac:dyDescent="0.25">
      <c r="A58" s="10"/>
      <c r="B58" s="5"/>
      <c r="C58" s="5"/>
      <c r="D58" s="5"/>
      <c r="E58" s="5"/>
      <c r="F58" s="5"/>
      <c r="G58" s="5"/>
      <c r="H58" s="5"/>
      <c r="I58" s="5"/>
      <c r="J58" s="6"/>
      <c r="K58" s="6"/>
    </row>
    <row r="59" spans="1:11" x14ac:dyDescent="0.25">
      <c r="A59" s="10"/>
      <c r="B59" s="5"/>
      <c r="C59" s="5"/>
      <c r="D59" s="5"/>
      <c r="E59" s="5"/>
      <c r="F59" s="5"/>
      <c r="G59" s="5"/>
      <c r="H59" s="5"/>
      <c r="I59" s="5"/>
      <c r="J59" s="6"/>
      <c r="K59" s="6"/>
    </row>
    <row r="60" spans="1:11" x14ac:dyDescent="0.25">
      <c r="A60" s="10"/>
      <c r="B60" s="5"/>
      <c r="C60" s="5"/>
      <c r="D60" s="5"/>
      <c r="E60" s="5"/>
      <c r="F60" s="5"/>
      <c r="G60" s="5"/>
      <c r="H60" s="5"/>
      <c r="I60" s="5"/>
      <c r="J60" s="6"/>
      <c r="K60" s="6"/>
    </row>
    <row r="61" spans="1:11" x14ac:dyDescent="0.25">
      <c r="I61" s="5"/>
    </row>
  </sheetData>
  <mergeCells count="1">
    <mergeCell ref="A1:B1"/>
  </mergeCells>
  <pageMargins left="0.23622047244094491" right="0.23622047244094491" top="0.15748031496062992" bottom="0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Vynosy2023</vt:lpstr>
      <vt:lpstr>Náklady 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bodlre</dc:creator>
  <cp:lastModifiedBy>bodlre</cp:lastModifiedBy>
  <cp:lastPrinted>2024-09-19T13:34:33Z</cp:lastPrinted>
  <dcterms:created xsi:type="dcterms:W3CDTF">2022-08-22T10:58:14Z</dcterms:created>
  <dcterms:modified xsi:type="dcterms:W3CDTF">2024-10-07T05:41:41Z</dcterms:modified>
</cp:coreProperties>
</file>